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Descargas\municipal\honorarios\"/>
    </mc:Choice>
  </mc:AlternateContent>
  <xr:revisionPtr revIDLastSave="0" documentId="8_{1CF12EB9-B298-474A-9917-1E9E294DEB08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Hoja1!$A$6:$K$41</definedName>
    <definedName name="_xlnm._FilterDatabase" localSheetId="1" hidden="1">Hoja2!$A$6:$C$25</definedName>
    <definedName name="_xlnm.Print_Area" localSheetId="1">Hoja2!$B$1:$D$4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C25" i="2"/>
  <c r="C33" i="2"/>
  <c r="C14" i="2"/>
</calcChain>
</file>

<file path=xl/sharedStrings.xml><?xml version="1.0" encoding="utf-8"?>
<sst xmlns="http://schemas.openxmlformats.org/spreadsheetml/2006/main" count="450" uniqueCount="154">
  <si>
    <t>NOMBRE</t>
  </si>
  <si>
    <t>CALIFICACIÓN PROFESIONAL</t>
  </si>
  <si>
    <t>DESCRIPCIÓN DE LA LABOR</t>
  </si>
  <si>
    <t>GRADO ASIMILADO</t>
  </si>
  <si>
    <t>REGIÓN</t>
  </si>
  <si>
    <t>FECHA DE INICIO</t>
  </si>
  <si>
    <t>FECHA DE TÉRMINO</t>
  </si>
  <si>
    <t>UNIDAD MONETARIA</t>
  </si>
  <si>
    <t>MONTO BRUTO</t>
  </si>
  <si>
    <t>PAGO MENSUAL</t>
  </si>
  <si>
    <t>OBSERVACIONES</t>
  </si>
  <si>
    <t>FERNÁNDEZ FERNÁNDEZ PAULA</t>
  </si>
  <si>
    <t>FERNÁNDEZ BARRIOS MARÍA</t>
  </si>
  <si>
    <t>GUERRERO PARADA SILVANA</t>
  </si>
  <si>
    <t xml:space="preserve">VERDEJO BERNAL YORKA </t>
  </si>
  <si>
    <t>VEAS PIZARRO RICARDO</t>
  </si>
  <si>
    <t>VILLARROEL VÁSQUEZ PEDRO</t>
  </si>
  <si>
    <t>VARGAS BETANCURT PABLO</t>
  </si>
  <si>
    <t>VALENCIA GUERRA NATALIA</t>
  </si>
  <si>
    <t>VALENCIA ACEVEDO PRISCYLLA</t>
  </si>
  <si>
    <t>SALINAS VILCHES JOSÉ</t>
  </si>
  <si>
    <t>MALDONADO CALDERÓN SONIA</t>
  </si>
  <si>
    <t>Asistente Social</t>
  </si>
  <si>
    <t>Técnico Agrícola</t>
  </si>
  <si>
    <t>DEL RIO Vicencio Silvana</t>
  </si>
  <si>
    <t>V</t>
  </si>
  <si>
    <t>NO</t>
  </si>
  <si>
    <t>Apoyo Familiar Programa Seguridades y Oportunidades</t>
  </si>
  <si>
    <t>Técnico en Construcción</t>
  </si>
  <si>
    <t>Técnico en Trabajo Social</t>
  </si>
  <si>
    <t>Apoyo Dirección de Administración y Finanzas</t>
  </si>
  <si>
    <t>Apoyo Asesorías Jurídica</t>
  </si>
  <si>
    <t>Apoyo Oficina Mediambiente</t>
  </si>
  <si>
    <t>Peso Chileno</t>
  </si>
  <si>
    <t>Técnico en Adm. De Empresas</t>
  </si>
  <si>
    <t>Abogado</t>
  </si>
  <si>
    <t>Ingeniero Agrónomo</t>
  </si>
  <si>
    <t>Contador</t>
  </si>
  <si>
    <t>Ingeniero de Ejecución en Bioprocesos</t>
  </si>
  <si>
    <t>Geógrafo</t>
  </si>
  <si>
    <t>FERNÁNDEZ TORRES PRISCILLA</t>
  </si>
  <si>
    <t>Apoyo en Relaciones Públicas</t>
  </si>
  <si>
    <t>Ingeniero Informático</t>
  </si>
  <si>
    <t xml:space="preserve">Apoyo Social en Dideco </t>
  </si>
  <si>
    <t>Constructor Cívil</t>
  </si>
  <si>
    <t>Administrador Público</t>
  </si>
  <si>
    <t>Sociólogo</t>
  </si>
  <si>
    <t>Diseñadora Gráfica</t>
  </si>
  <si>
    <t>Ingeniero Ambiental</t>
  </si>
  <si>
    <t>Profesional Medioambiente</t>
  </si>
  <si>
    <t>Profesional Secplan</t>
  </si>
  <si>
    <t>Secretaria Computacional</t>
  </si>
  <si>
    <t>Trabajadora Social</t>
  </si>
  <si>
    <t>FONDOS DE ADMINISTRACIÓN</t>
  </si>
  <si>
    <t>PRESUPUESTO MUNICIPAL</t>
  </si>
  <si>
    <t>PERSONAL HONORARIOS DE LA MUNICIPALIDAD DE PUCHUNCAVI</t>
  </si>
  <si>
    <t>21-03</t>
  </si>
  <si>
    <t>21-04</t>
  </si>
  <si>
    <t>7304683-1</t>
  </si>
  <si>
    <t>5405674-5</t>
  </si>
  <si>
    <t>15828689-0</t>
  </si>
  <si>
    <t>16048427-6</t>
  </si>
  <si>
    <t>16820658-5</t>
  </si>
  <si>
    <t>16332633-7</t>
  </si>
  <si>
    <t>DETALLE DE AGUINALDOS FIESTAS PATRIAS PERSONAL HONORARIOS</t>
  </si>
  <si>
    <t>JIMENEZ ARAYA JAVIERA LORENA</t>
  </si>
  <si>
    <t>FONOAUDIOLOGO</t>
  </si>
  <si>
    <t>VILLEGAS MUÑOZ MARÍA OLGA</t>
  </si>
  <si>
    <t>Apoyo Dirección de Desarrollo Comunitario</t>
  </si>
  <si>
    <t>Apoyo integral al Adulto Mayor Chile Solidario</t>
  </si>
  <si>
    <t>MEJORANDO LA EMPLEABILIDAD Y CONDICIONES LABORALES DE LAS JEFAS DE HOGAR</t>
  </si>
  <si>
    <t>APOYO A LA PRODUCCIÓN FAMILIAR PARA EL AUTOCONSUMO</t>
  </si>
  <si>
    <t>PROGRAMA INTERVENCIÓN DE APOYO AL DESARROLLO INFANTIL</t>
  </si>
  <si>
    <t>PROGRAMA PRODESAL</t>
  </si>
  <si>
    <t>OFICINA PROTECCIÓN DERECHOS DE LA INFANCIA</t>
  </si>
  <si>
    <t>PROGRAMA PEQUEÑAS LOCALIDADES LUGARES QUE CRECEN</t>
  </si>
  <si>
    <t>CONACE PREVIENE EN LA COMUNA SENDA</t>
  </si>
  <si>
    <t>OSORIO ARAVENA JUANA</t>
  </si>
  <si>
    <t>TECNICO EN PREVENCÓN DE RIESGO</t>
  </si>
  <si>
    <t>LÓPEZ ASTUDILLO JORGE</t>
  </si>
  <si>
    <t>PROGRAMA DE HABITABILIDAD CHILE SOLIDARIO</t>
  </si>
  <si>
    <t>LÓPEZ VALENZUELA NATALIA</t>
  </si>
  <si>
    <t>PROGRAMA FORTALECIMIENTO OMIL</t>
  </si>
  <si>
    <t>GUSTAVO ERNESTO VILLAFRANCA COBELLI</t>
  </si>
  <si>
    <t>PERIODISTA</t>
  </si>
  <si>
    <t>SONIA MARIBEL MUÑOZ FLORES</t>
  </si>
  <si>
    <t>JULIO JARA POZO</t>
  </si>
  <si>
    <t>NICOLAS ERNESTO VILLALOBOS</t>
  </si>
  <si>
    <t>TEC. NIVEL MEDIO CONECTIVIDAD Y REDES</t>
  </si>
  <si>
    <t>OCTAVIO ALFONSO TAPIA SALAS</t>
  </si>
  <si>
    <t>ELABORAR CONTENIDOS, ASESORIA EN COMUNICACIONES Y REDES SOCIALES</t>
  </si>
  <si>
    <t>RELACIONADORA PÚBLICA EMPRESARIAL</t>
  </si>
  <si>
    <t>ASESORIA EN COMUNICACIÓN ESTRATÉGICA Y COORDINACIÓN DE MEDIOS EN MATERIAS DIGITALES</t>
  </si>
  <si>
    <t>COBERTURA DE ACTIVIDADES EN TERRRENO DEL SR. ALCALDE</t>
  </si>
  <si>
    <t>TÉC. DEPORTIVO NIVEL SUPERIOR</t>
  </si>
  <si>
    <t>ENCARGADO DE DEPORTES</t>
  </si>
  <si>
    <t>INGENIERO EN ADM. DE EMPRESAS</t>
  </si>
  <si>
    <t>ÁLVARO  RODRIGO ABARCA DÍAZ</t>
  </si>
  <si>
    <t>ENCARGADO ORGANIZACIONES COMUNITARIAS</t>
  </si>
  <si>
    <t>CREADOR DE CONTENIDOS DE REDES SOCIALES Y STREAMING</t>
  </si>
  <si>
    <t>RAÚL ANDRÉS ANDRADE CAMPOS</t>
  </si>
  <si>
    <t>INGENIERO EN TRANSPORTES</t>
  </si>
  <si>
    <t>ASESOR DEPTO. DE TRÁNSITO Y TRANSPORTE PÚBLICO</t>
  </si>
  <si>
    <t>JOSÉ ROBERTO HERRERA TORO</t>
  </si>
  <si>
    <t>ABOGADO</t>
  </si>
  <si>
    <t>ASESOR JURÍDICO</t>
  </si>
  <si>
    <t>JONATHAN SALINAS ACEVEDO</t>
  </si>
  <si>
    <t>YENY PULIDO AGUIRRE</t>
  </si>
  <si>
    <t>ASESOR PERIODISTICO CASA DE LA CULTURA</t>
  </si>
  <si>
    <t>ULLOA OLGA</t>
  </si>
  <si>
    <t>13850978-8</t>
  </si>
  <si>
    <t>13877461-9</t>
  </si>
  <si>
    <t>13982886-0</t>
  </si>
  <si>
    <t>13540098-K</t>
  </si>
  <si>
    <t>18299667-K</t>
  </si>
  <si>
    <t>12824200-7</t>
  </si>
  <si>
    <t>16120613-K</t>
  </si>
  <si>
    <t>12847125-1</t>
  </si>
  <si>
    <t>25501332-7</t>
  </si>
  <si>
    <t>12621825-7</t>
  </si>
  <si>
    <t>20600974-8</t>
  </si>
  <si>
    <t>13571338-4</t>
  </si>
  <si>
    <t>124418745-3</t>
  </si>
  <si>
    <t>15753280-4</t>
  </si>
  <si>
    <t>13982900-K</t>
  </si>
  <si>
    <t>17780097-K</t>
  </si>
  <si>
    <t>SEPTIEMBRE 2021</t>
  </si>
  <si>
    <t>TOTAL GENERAL</t>
  </si>
  <si>
    <t>PROF. EDUACIÓN FÍSICA</t>
  </si>
  <si>
    <t>TALLER DEPORTIVO SECTOR NORTE DE LA COMUNA</t>
  </si>
  <si>
    <t>APOYO INFORMÁTICO</t>
  </si>
  <si>
    <t>MOLINA FRANCHI PABLO</t>
  </si>
  <si>
    <t>PÉREZ SOTO CATALINA</t>
  </si>
  <si>
    <t>QUJANEZ ARAVENA MARISOL</t>
  </si>
  <si>
    <t>VICENCIO GAETE ROSITA</t>
  </si>
  <si>
    <t>VILLARROEL DÍAZ JAQUELINE</t>
  </si>
  <si>
    <t>VILLARROEL DÍAZ AMANDA</t>
  </si>
  <si>
    <t>VILLAFRANCA COBELLI GUSTAVO ERNESTO</t>
  </si>
  <si>
    <t xml:space="preserve">MUÑOZ FLORES SONIA MARIBEL </t>
  </si>
  <si>
    <t xml:space="preserve">JARA POZO JULIO </t>
  </si>
  <si>
    <t xml:space="preserve"> VILLALOBOS NICOLAS ERNESTO</t>
  </si>
  <si>
    <t xml:space="preserve">TAPIA SALAS OCTAVIO ALFONSO </t>
  </si>
  <si>
    <t xml:space="preserve">ABARCA DÍAZ ÁLVARO  RODRIGO </t>
  </si>
  <si>
    <t xml:space="preserve"> ANDRADE CAMPOS RAÚL ANDRÉS</t>
  </si>
  <si>
    <t xml:space="preserve"> HERRERA TORO JOSÉ ROBERTO</t>
  </si>
  <si>
    <t xml:space="preserve">PULIDO AGUIRRE YENY </t>
  </si>
  <si>
    <t xml:space="preserve">SALINAS ACEVEDO DIEGO </t>
  </si>
  <si>
    <t xml:space="preserve">GONZALEZ URBINA PAOLA </t>
  </si>
  <si>
    <t>ABARCA SILVA EDUARDO</t>
  </si>
  <si>
    <t>ACUÑA IBAR ALVARO</t>
  </si>
  <si>
    <t>AGUIRRE DONOSO FELIPE</t>
  </si>
  <si>
    <t>CONTRERAS ASTORGA JULIO</t>
  </si>
  <si>
    <t>CRUCES MORALES ALLYSON</t>
  </si>
  <si>
    <t>MES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</si>
</sst>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3" fontId="0" fillId="0" borderId="1" xfId="0" applyNumberFormat="1" applyBorder="1"/>
    <xf numFmtId="3" fontId="0" fillId="0" borderId="0" xfId="0" applyNumberFormat="1"/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/>
    <xf numFmtId="3" fontId="0" fillId="3" borderId="1" xfId="0" applyNumberFormat="1" applyFont="1" applyFill="1" applyBorder="1"/>
    <xf numFmtId="3" fontId="5" fillId="3" borderId="1" xfId="0" applyNumberFormat="1" applyFont="1" applyFill="1" applyBorder="1"/>
    <xf numFmtId="0" fontId="3" fillId="2" borderId="1" xfId="1" applyFont="1" applyBorder="1"/>
    <xf numFmtId="14" fontId="0" fillId="0" borderId="1" xfId="0" applyNumberFormat="1" applyBorder="1"/>
    <xf numFmtId="0" fontId="0" fillId="3" borderId="2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/>
    <xf numFmtId="0" fontId="3" fillId="2" borderId="4" xfId="1" applyFont="1" applyBorder="1"/>
    <xf numFmtId="0" fontId="1" fillId="3" borderId="4" xfId="0" applyFont="1" applyFill="1" applyBorder="1"/>
    <xf numFmtId="3" fontId="5" fillId="3" borderId="4" xfId="0" applyNumberFormat="1" applyFont="1" applyFill="1" applyBorder="1"/>
    <xf numFmtId="3" fontId="2" fillId="3" borderId="4" xfId="0" applyNumberFormat="1" applyFont="1" applyFill="1" applyBorder="1"/>
    <xf numFmtId="3" fontId="2" fillId="3" borderId="1" xfId="0" applyNumberFormat="1" applyFont="1" applyFill="1" applyBorder="1"/>
    <xf numFmtId="0" fontId="0" fillId="0" borderId="0" xfId="0" applyNumberFormat="1"/>
    <xf numFmtId="0" fontId="0" fillId="0" borderId="1" xfId="0" applyFill="1" applyBorder="1"/>
    <xf numFmtId="0" fontId="0" fillId="0" borderId="4" xfId="0" applyFont="1" applyBorder="1"/>
    <xf numFmtId="0" fontId="0" fillId="0" borderId="0" xfId="0" applyAlignment="1">
      <alignment horizontal="center"/>
    </xf>
    <xf numFmtId="3" fontId="3" fillId="2" borderId="1" xfId="1" applyNumberFormat="1" applyFont="1" applyBorder="1"/>
    <xf numFmtId="0" fontId="0" fillId="0" borderId="0" xfId="0" applyFont="1"/>
    <xf numFmtId="3" fontId="0" fillId="0" borderId="0" xfId="0" applyNumberFormat="1" applyFont="1"/>
    <xf numFmtId="49" fontId="0" fillId="0" borderId="0" xfId="0" applyNumberFormat="1"/>
    <xf numFmtId="17" fontId="0" fillId="0" borderId="0" xfId="0" quotePrefix="1" applyNumberFormat="1"/>
    <xf numFmtId="0" fontId="0" fillId="3" borderId="0" xfId="0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tabSelected="1" workbookViewId="0">
      <selection activeCell="C16" sqref="C16"/>
    </sheetView>
  </sheetViews>
  <sheetFormatPr baseColWidth="10" defaultRowHeight="15" x14ac:dyDescent="0.25"/>
  <cols>
    <col min="1" max="1" width="37" customWidth="1"/>
    <col min="2" max="2" width="38.5703125" bestFit="1" customWidth="1"/>
    <col min="3" max="3" width="89.7109375" bestFit="1" customWidth="1"/>
    <col min="4" max="4" width="8.42578125" bestFit="1" customWidth="1"/>
    <col min="5" max="5" width="9.140625" bestFit="1" customWidth="1"/>
    <col min="6" max="7" width="10.7109375" bestFit="1" customWidth="1"/>
    <col min="8" max="8" width="12.5703125" bestFit="1" customWidth="1"/>
    <col min="9" max="9" width="11.85546875" customWidth="1"/>
    <col min="10" max="10" width="12.5703125" customWidth="1"/>
    <col min="11" max="11" width="28.42578125" customWidth="1"/>
    <col min="14" max="14" width="15.5703125" customWidth="1"/>
  </cols>
  <sheetData>
    <row r="2" spans="1:11" x14ac:dyDescent="0.25">
      <c r="B2" s="33" t="s">
        <v>55</v>
      </c>
      <c r="C2" s="33"/>
      <c r="D2" s="33"/>
      <c r="E2" s="33"/>
    </row>
    <row r="3" spans="1:11" x14ac:dyDescent="0.25">
      <c r="B3" s="33" t="s">
        <v>153</v>
      </c>
      <c r="C3" s="33"/>
      <c r="D3" s="33"/>
    </row>
    <row r="6" spans="1:11" ht="38.2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x14ac:dyDescent="0.25">
      <c r="A7" s="4" t="s">
        <v>148</v>
      </c>
      <c r="B7" s="8" t="s">
        <v>45</v>
      </c>
      <c r="C7" s="8" t="s">
        <v>70</v>
      </c>
      <c r="D7" s="16" t="s">
        <v>26</v>
      </c>
      <c r="E7" s="9" t="s">
        <v>25</v>
      </c>
      <c r="F7" s="10">
        <v>43922</v>
      </c>
      <c r="G7" s="10">
        <v>44561</v>
      </c>
      <c r="H7" s="15" t="s">
        <v>33</v>
      </c>
      <c r="I7" s="11">
        <v>1108000</v>
      </c>
      <c r="J7" s="11">
        <v>1108000</v>
      </c>
      <c r="K7" s="3" t="s">
        <v>53</v>
      </c>
    </row>
    <row r="8" spans="1:11" x14ac:dyDescent="0.25">
      <c r="A8" s="4" t="s">
        <v>149</v>
      </c>
      <c r="B8" s="8" t="s">
        <v>36</v>
      </c>
      <c r="C8" s="8" t="s">
        <v>73</v>
      </c>
      <c r="D8" s="16" t="s">
        <v>26</v>
      </c>
      <c r="E8" s="9" t="s">
        <v>25</v>
      </c>
      <c r="F8" s="10">
        <v>43831</v>
      </c>
      <c r="G8" s="10">
        <v>44561</v>
      </c>
      <c r="H8" s="15" t="s">
        <v>33</v>
      </c>
      <c r="I8" s="12">
        <v>1325850</v>
      </c>
      <c r="J8" s="12">
        <v>1325850</v>
      </c>
      <c r="K8" s="3" t="s">
        <v>53</v>
      </c>
    </row>
    <row r="9" spans="1:11" x14ac:dyDescent="0.25">
      <c r="A9" s="4" t="s">
        <v>150</v>
      </c>
      <c r="B9" s="8" t="s">
        <v>46</v>
      </c>
      <c r="C9" s="8" t="s">
        <v>76</v>
      </c>
      <c r="D9" s="16" t="s">
        <v>26</v>
      </c>
      <c r="E9" s="9" t="s">
        <v>25</v>
      </c>
      <c r="F9" s="10">
        <v>43831</v>
      </c>
      <c r="G9" s="10">
        <v>44561</v>
      </c>
      <c r="H9" s="15" t="s">
        <v>33</v>
      </c>
      <c r="I9" s="12">
        <v>1146901</v>
      </c>
      <c r="J9" s="12">
        <v>1146901</v>
      </c>
      <c r="K9" s="3" t="s">
        <v>53</v>
      </c>
    </row>
    <row r="10" spans="1:11" x14ac:dyDescent="0.25">
      <c r="A10" s="4" t="s">
        <v>151</v>
      </c>
      <c r="B10" s="8" t="s">
        <v>23</v>
      </c>
      <c r="C10" s="8" t="s">
        <v>71</v>
      </c>
      <c r="D10" s="16" t="s">
        <v>26</v>
      </c>
      <c r="E10" s="9" t="s">
        <v>25</v>
      </c>
      <c r="F10" s="10">
        <v>43800</v>
      </c>
      <c r="G10" s="10">
        <v>44439</v>
      </c>
      <c r="H10" s="8" t="s">
        <v>33</v>
      </c>
      <c r="I10" s="12">
        <v>372000</v>
      </c>
      <c r="J10" s="12">
        <v>372000</v>
      </c>
      <c r="K10" s="3" t="s">
        <v>53</v>
      </c>
    </row>
    <row r="11" spans="1:11" x14ac:dyDescent="0.25">
      <c r="A11" s="4" t="s">
        <v>152</v>
      </c>
      <c r="B11" s="8" t="s">
        <v>22</v>
      </c>
      <c r="C11" s="8" t="s">
        <v>74</v>
      </c>
      <c r="D11" s="16" t="s">
        <v>26</v>
      </c>
      <c r="E11" s="9" t="s">
        <v>25</v>
      </c>
      <c r="F11" s="10">
        <v>44013</v>
      </c>
      <c r="G11" s="10">
        <v>44561</v>
      </c>
      <c r="H11" s="15" t="s">
        <v>33</v>
      </c>
      <c r="I11" s="12">
        <v>1050625</v>
      </c>
      <c r="J11" s="12">
        <v>1050625</v>
      </c>
      <c r="K11" s="3" t="s">
        <v>53</v>
      </c>
    </row>
    <row r="12" spans="1:11" x14ac:dyDescent="0.25">
      <c r="A12" s="4" t="s">
        <v>24</v>
      </c>
      <c r="B12" s="8" t="s">
        <v>22</v>
      </c>
      <c r="C12" s="8" t="s">
        <v>74</v>
      </c>
      <c r="D12" s="16" t="s">
        <v>26</v>
      </c>
      <c r="E12" s="9" t="s">
        <v>25</v>
      </c>
      <c r="F12" s="10">
        <v>44013</v>
      </c>
      <c r="G12" s="10">
        <v>44561</v>
      </c>
      <c r="H12" s="15" t="s">
        <v>33</v>
      </c>
      <c r="I12" s="12">
        <v>840500</v>
      </c>
      <c r="J12" s="12">
        <v>840500</v>
      </c>
      <c r="K12" s="3" t="s">
        <v>53</v>
      </c>
    </row>
    <row r="13" spans="1:11" x14ac:dyDescent="0.25">
      <c r="A13" s="8" t="s">
        <v>12</v>
      </c>
      <c r="B13" s="8" t="s">
        <v>34</v>
      </c>
      <c r="C13" s="4" t="s">
        <v>27</v>
      </c>
      <c r="D13" s="16" t="s">
        <v>26</v>
      </c>
      <c r="E13" s="9" t="s">
        <v>25</v>
      </c>
      <c r="F13" s="10">
        <v>43831</v>
      </c>
      <c r="G13" s="10">
        <v>44561</v>
      </c>
      <c r="H13" s="15" t="s">
        <v>33</v>
      </c>
      <c r="I13" s="12">
        <v>514700</v>
      </c>
      <c r="J13" s="12">
        <v>514700</v>
      </c>
      <c r="K13" s="3" t="s">
        <v>53</v>
      </c>
    </row>
    <row r="14" spans="1:11" x14ac:dyDescent="0.25">
      <c r="A14" s="17" t="s">
        <v>11</v>
      </c>
      <c r="B14" s="17" t="s">
        <v>29</v>
      </c>
      <c r="C14" s="17" t="s">
        <v>69</v>
      </c>
      <c r="D14" s="16" t="s">
        <v>26</v>
      </c>
      <c r="E14" s="9" t="s">
        <v>25</v>
      </c>
      <c r="F14" s="10">
        <v>43891</v>
      </c>
      <c r="G14" s="10">
        <v>44620</v>
      </c>
      <c r="H14" s="8" t="s">
        <v>33</v>
      </c>
      <c r="I14" s="20">
        <v>878580</v>
      </c>
      <c r="J14" s="20">
        <v>878580</v>
      </c>
      <c r="K14" s="25" t="s">
        <v>53</v>
      </c>
    </row>
    <row r="15" spans="1:11" x14ac:dyDescent="0.25">
      <c r="A15" s="8" t="s">
        <v>40</v>
      </c>
      <c r="B15" s="8" t="s">
        <v>22</v>
      </c>
      <c r="C15" s="8" t="s">
        <v>69</v>
      </c>
      <c r="D15" s="16" t="s">
        <v>26</v>
      </c>
      <c r="E15" s="9" t="s">
        <v>25</v>
      </c>
      <c r="F15" s="10">
        <v>43891</v>
      </c>
      <c r="G15" s="10">
        <v>44620</v>
      </c>
      <c r="H15" s="15" t="s">
        <v>33</v>
      </c>
      <c r="I15" s="12">
        <v>702864</v>
      </c>
      <c r="J15" s="12">
        <v>702864</v>
      </c>
      <c r="K15" s="3" t="s">
        <v>53</v>
      </c>
    </row>
    <row r="16" spans="1:11" x14ac:dyDescent="0.25">
      <c r="A16" s="17" t="s">
        <v>40</v>
      </c>
      <c r="B16" s="17" t="s">
        <v>22</v>
      </c>
      <c r="C16" s="17" t="s">
        <v>71</v>
      </c>
      <c r="D16" s="16" t="s">
        <v>26</v>
      </c>
      <c r="E16" s="9" t="s">
        <v>25</v>
      </c>
      <c r="F16" s="10">
        <v>44287</v>
      </c>
      <c r="G16" s="10">
        <v>44561</v>
      </c>
      <c r="H16" s="8" t="s">
        <v>33</v>
      </c>
      <c r="I16" s="20">
        <v>250222</v>
      </c>
      <c r="J16" s="20">
        <v>250222</v>
      </c>
      <c r="K16" s="25" t="s">
        <v>53</v>
      </c>
    </row>
    <row r="17" spans="1:11" x14ac:dyDescent="0.25">
      <c r="A17" s="8" t="s">
        <v>12</v>
      </c>
      <c r="B17" s="8" t="s">
        <v>34</v>
      </c>
      <c r="C17" s="4" t="s">
        <v>27</v>
      </c>
      <c r="D17" s="16" t="s">
        <v>26</v>
      </c>
      <c r="E17" s="9" t="s">
        <v>25</v>
      </c>
      <c r="F17" s="10">
        <v>43831</v>
      </c>
      <c r="G17" s="10">
        <v>44561</v>
      </c>
      <c r="H17" s="15" t="s">
        <v>33</v>
      </c>
      <c r="I17" s="12">
        <v>8000</v>
      </c>
      <c r="J17" s="12">
        <v>8000</v>
      </c>
      <c r="K17" s="3" t="s">
        <v>53</v>
      </c>
    </row>
    <row r="18" spans="1:11" x14ac:dyDescent="0.25">
      <c r="A18" s="8" t="s">
        <v>13</v>
      </c>
      <c r="B18" s="8" t="s">
        <v>22</v>
      </c>
      <c r="C18" s="4" t="s">
        <v>27</v>
      </c>
      <c r="D18" s="16" t="s">
        <v>26</v>
      </c>
      <c r="E18" s="9" t="s">
        <v>25</v>
      </c>
      <c r="F18" s="10">
        <v>43831</v>
      </c>
      <c r="G18" s="10">
        <v>44561</v>
      </c>
      <c r="H18" s="15" t="s">
        <v>33</v>
      </c>
      <c r="I18" s="12">
        <v>514700</v>
      </c>
      <c r="J18" s="12">
        <v>514700</v>
      </c>
      <c r="K18" s="3" t="s">
        <v>53</v>
      </c>
    </row>
    <row r="19" spans="1:11" x14ac:dyDescent="0.25">
      <c r="A19" s="4" t="s">
        <v>132</v>
      </c>
      <c r="B19" s="8" t="s">
        <v>22</v>
      </c>
      <c r="C19" s="8" t="s">
        <v>70</v>
      </c>
      <c r="D19" s="16" t="s">
        <v>26</v>
      </c>
      <c r="E19" s="9" t="s">
        <v>25</v>
      </c>
      <c r="F19" s="10">
        <v>43922</v>
      </c>
      <c r="G19" s="10">
        <v>44561</v>
      </c>
      <c r="H19" s="15" t="s">
        <v>33</v>
      </c>
      <c r="I19" s="12">
        <v>1108000</v>
      </c>
      <c r="J19" s="12">
        <v>1108000</v>
      </c>
      <c r="K19" s="3" t="s">
        <v>53</v>
      </c>
    </row>
    <row r="20" spans="1:11" x14ac:dyDescent="0.25">
      <c r="A20" s="4" t="s">
        <v>133</v>
      </c>
      <c r="B20" s="4" t="s">
        <v>23</v>
      </c>
      <c r="C20" s="8" t="s">
        <v>73</v>
      </c>
      <c r="D20" s="16" t="s">
        <v>26</v>
      </c>
      <c r="E20" s="9" t="s">
        <v>25</v>
      </c>
      <c r="F20" s="5">
        <v>43831</v>
      </c>
      <c r="G20" s="10">
        <v>44561</v>
      </c>
      <c r="H20" s="15" t="s">
        <v>33</v>
      </c>
      <c r="I20" s="22">
        <v>1325850</v>
      </c>
      <c r="J20" s="22">
        <v>1325850</v>
      </c>
      <c r="K20" s="3" t="s">
        <v>53</v>
      </c>
    </row>
    <row r="21" spans="1:11" x14ac:dyDescent="0.25">
      <c r="A21" s="17" t="s">
        <v>13</v>
      </c>
      <c r="B21" s="17" t="s">
        <v>22</v>
      </c>
      <c r="C21" s="19" t="s">
        <v>27</v>
      </c>
      <c r="D21" s="16" t="s">
        <v>26</v>
      </c>
      <c r="E21" s="9" t="s">
        <v>25</v>
      </c>
      <c r="F21" s="10">
        <v>43831</v>
      </c>
      <c r="G21" s="10">
        <v>44561</v>
      </c>
      <c r="H21" s="15" t="s">
        <v>33</v>
      </c>
      <c r="I21" s="20">
        <v>8000</v>
      </c>
      <c r="J21" s="20">
        <v>8000</v>
      </c>
      <c r="K21" s="25" t="s">
        <v>53</v>
      </c>
    </row>
    <row r="22" spans="1:11" x14ac:dyDescent="0.25">
      <c r="A22" s="4" t="s">
        <v>134</v>
      </c>
      <c r="B22" s="4" t="s">
        <v>29</v>
      </c>
      <c r="C22" s="4" t="s">
        <v>27</v>
      </c>
      <c r="D22" s="16" t="s">
        <v>26</v>
      </c>
      <c r="E22" s="9" t="s">
        <v>25</v>
      </c>
      <c r="F22" s="10">
        <v>43831</v>
      </c>
      <c r="G22" s="10">
        <v>44561</v>
      </c>
      <c r="H22" s="15" t="s">
        <v>33</v>
      </c>
      <c r="I22" s="22">
        <v>514700</v>
      </c>
      <c r="J22" s="22">
        <v>514700</v>
      </c>
      <c r="K22" s="3" t="s">
        <v>53</v>
      </c>
    </row>
    <row r="23" spans="1:11" x14ac:dyDescent="0.25">
      <c r="A23" s="19" t="s">
        <v>135</v>
      </c>
      <c r="B23" s="19" t="s">
        <v>22</v>
      </c>
      <c r="C23" s="19" t="s">
        <v>82</v>
      </c>
      <c r="D23" s="16" t="s">
        <v>26</v>
      </c>
      <c r="E23" s="9" t="s">
        <v>25</v>
      </c>
      <c r="F23" s="5">
        <v>43862</v>
      </c>
      <c r="G23" s="10">
        <v>44561</v>
      </c>
      <c r="H23" s="15" t="s">
        <v>33</v>
      </c>
      <c r="I23" s="21">
        <v>944840</v>
      </c>
      <c r="J23" s="21">
        <v>944840</v>
      </c>
      <c r="K23" s="25" t="s">
        <v>53</v>
      </c>
    </row>
    <row r="24" spans="1:11" x14ac:dyDescent="0.25">
      <c r="A24" s="4" t="s">
        <v>136</v>
      </c>
      <c r="B24" s="4" t="s">
        <v>52</v>
      </c>
      <c r="C24" s="4" t="s">
        <v>75</v>
      </c>
      <c r="D24" s="16" t="s">
        <v>26</v>
      </c>
      <c r="E24" s="9" t="s">
        <v>25</v>
      </c>
      <c r="F24" s="5">
        <v>44013</v>
      </c>
      <c r="G24" s="10">
        <v>44561</v>
      </c>
      <c r="H24" s="15" t="s">
        <v>33</v>
      </c>
      <c r="I24" s="22">
        <v>1519000</v>
      </c>
      <c r="J24" s="22">
        <v>1519000</v>
      </c>
      <c r="K24" s="3" t="s">
        <v>53</v>
      </c>
    </row>
    <row r="25" spans="1:11" x14ac:dyDescent="0.25">
      <c r="A25" s="17" t="s">
        <v>65</v>
      </c>
      <c r="B25" s="19" t="s">
        <v>66</v>
      </c>
      <c r="C25" s="19" t="s">
        <v>72</v>
      </c>
      <c r="D25" s="16" t="s">
        <v>26</v>
      </c>
      <c r="E25" s="9" t="s">
        <v>25</v>
      </c>
      <c r="F25" s="5">
        <v>44197</v>
      </c>
      <c r="G25" s="5">
        <v>44561</v>
      </c>
      <c r="H25" s="15" t="s">
        <v>33</v>
      </c>
      <c r="I25" s="21">
        <v>0</v>
      </c>
      <c r="J25" s="21">
        <v>0</v>
      </c>
      <c r="K25" s="25" t="s">
        <v>53</v>
      </c>
    </row>
    <row r="26" spans="1:11" x14ac:dyDescent="0.25">
      <c r="A26" s="4" t="s">
        <v>131</v>
      </c>
      <c r="B26" s="1" t="s">
        <v>35</v>
      </c>
      <c r="C26" s="8" t="s">
        <v>74</v>
      </c>
      <c r="D26" s="16" t="s">
        <v>26</v>
      </c>
      <c r="E26" s="9" t="s">
        <v>25</v>
      </c>
      <c r="F26" s="14">
        <v>43891</v>
      </c>
      <c r="G26" s="14">
        <v>44561</v>
      </c>
      <c r="H26" s="15" t="s">
        <v>33</v>
      </c>
      <c r="I26" s="12">
        <v>570000</v>
      </c>
      <c r="J26" s="12">
        <v>570000</v>
      </c>
      <c r="K26" s="3" t="s">
        <v>53</v>
      </c>
    </row>
    <row r="27" spans="1:11" x14ac:dyDescent="0.25">
      <c r="A27" s="8" t="s">
        <v>79</v>
      </c>
      <c r="B27" s="1" t="s">
        <v>28</v>
      </c>
      <c r="C27" s="8" t="s">
        <v>80</v>
      </c>
      <c r="D27" s="16" t="s">
        <v>26</v>
      </c>
      <c r="E27" s="9" t="s">
        <v>25</v>
      </c>
      <c r="F27" s="14">
        <v>44280</v>
      </c>
      <c r="G27" s="14">
        <v>44561</v>
      </c>
      <c r="H27" s="15" t="s">
        <v>33</v>
      </c>
      <c r="I27" s="12">
        <v>350000</v>
      </c>
      <c r="J27" s="12">
        <v>350000</v>
      </c>
      <c r="K27" s="3" t="s">
        <v>53</v>
      </c>
    </row>
    <row r="28" spans="1:11" x14ac:dyDescent="0.25">
      <c r="A28" s="8" t="s">
        <v>81</v>
      </c>
      <c r="B28" s="1" t="s">
        <v>52</v>
      </c>
      <c r="C28" s="8" t="s">
        <v>82</v>
      </c>
      <c r="D28" s="16" t="s">
        <v>26</v>
      </c>
      <c r="E28" s="9" t="s">
        <v>25</v>
      </c>
      <c r="F28" s="14">
        <v>44298</v>
      </c>
      <c r="G28" s="14">
        <v>44561</v>
      </c>
      <c r="H28" s="15" t="s">
        <v>33</v>
      </c>
      <c r="I28" s="12">
        <v>450000</v>
      </c>
      <c r="J28" s="12">
        <v>450000</v>
      </c>
      <c r="K28" s="3" t="s">
        <v>53</v>
      </c>
    </row>
    <row r="29" spans="1:11" x14ac:dyDescent="0.25">
      <c r="A29" s="4" t="s">
        <v>134</v>
      </c>
      <c r="B29" s="4" t="s">
        <v>29</v>
      </c>
      <c r="C29" s="4" t="s">
        <v>27</v>
      </c>
      <c r="D29" s="16" t="s">
        <v>26</v>
      </c>
      <c r="E29" s="9" t="s">
        <v>25</v>
      </c>
      <c r="F29" s="10">
        <v>43831</v>
      </c>
      <c r="G29" s="10">
        <v>44561</v>
      </c>
      <c r="H29" s="15" t="s">
        <v>33</v>
      </c>
      <c r="I29" s="22">
        <v>8000</v>
      </c>
      <c r="J29" s="22">
        <v>8000</v>
      </c>
      <c r="K29" s="3" t="s">
        <v>53</v>
      </c>
    </row>
    <row r="30" spans="1:11" x14ac:dyDescent="0.25">
      <c r="A30" s="8" t="s">
        <v>12</v>
      </c>
      <c r="B30" s="8" t="s">
        <v>34</v>
      </c>
      <c r="C30" s="4" t="s">
        <v>27</v>
      </c>
      <c r="D30" s="16" t="s">
        <v>26</v>
      </c>
      <c r="E30" s="9" t="s">
        <v>25</v>
      </c>
      <c r="F30" s="10">
        <v>43831</v>
      </c>
      <c r="G30" s="10">
        <v>44561</v>
      </c>
      <c r="H30" s="15" t="s">
        <v>33</v>
      </c>
      <c r="I30" s="12">
        <v>516948</v>
      </c>
      <c r="J30" s="12">
        <v>516948</v>
      </c>
      <c r="K30" s="13" t="s">
        <v>54</v>
      </c>
    </row>
    <row r="31" spans="1:11" x14ac:dyDescent="0.25">
      <c r="A31" s="17" t="s">
        <v>11</v>
      </c>
      <c r="B31" s="17" t="s">
        <v>29</v>
      </c>
      <c r="C31" s="17" t="s">
        <v>43</v>
      </c>
      <c r="D31" s="16" t="s">
        <v>26</v>
      </c>
      <c r="E31" s="9" t="s">
        <v>25</v>
      </c>
      <c r="F31" s="10">
        <v>43891</v>
      </c>
      <c r="G31" s="10">
        <v>44561</v>
      </c>
      <c r="H31" s="15" t="s">
        <v>33</v>
      </c>
      <c r="I31" s="20">
        <v>334805</v>
      </c>
      <c r="J31" s="20">
        <v>334805</v>
      </c>
      <c r="K31" s="18" t="s">
        <v>54</v>
      </c>
    </row>
    <row r="32" spans="1:11" x14ac:dyDescent="0.25">
      <c r="A32" s="8" t="s">
        <v>13</v>
      </c>
      <c r="B32" s="8" t="s">
        <v>22</v>
      </c>
      <c r="C32" s="4" t="s">
        <v>27</v>
      </c>
      <c r="D32" s="16" t="s">
        <v>26</v>
      </c>
      <c r="E32" s="9" t="s">
        <v>25</v>
      </c>
      <c r="F32" s="10">
        <v>43831</v>
      </c>
      <c r="G32" s="10">
        <v>44561</v>
      </c>
      <c r="H32" s="15" t="s">
        <v>33</v>
      </c>
      <c r="I32" s="12">
        <v>516948</v>
      </c>
      <c r="J32" s="12">
        <v>516948</v>
      </c>
      <c r="K32" s="13" t="s">
        <v>54</v>
      </c>
    </row>
    <row r="33" spans="1:11" x14ac:dyDescent="0.25">
      <c r="A33" s="8" t="s">
        <v>21</v>
      </c>
      <c r="B33" s="4" t="s">
        <v>35</v>
      </c>
      <c r="C33" s="4" t="s">
        <v>31</v>
      </c>
      <c r="D33" s="16" t="s">
        <v>26</v>
      </c>
      <c r="E33" s="9" t="s">
        <v>25</v>
      </c>
      <c r="F33" s="5">
        <v>43831</v>
      </c>
      <c r="G33" s="10">
        <v>44561</v>
      </c>
      <c r="H33" s="15" t="s">
        <v>33</v>
      </c>
      <c r="I33" s="22">
        <v>1984035</v>
      </c>
      <c r="J33" s="22">
        <v>1984035</v>
      </c>
      <c r="K33" s="13" t="s">
        <v>54</v>
      </c>
    </row>
    <row r="34" spans="1:11" x14ac:dyDescent="0.25">
      <c r="A34" s="8" t="s">
        <v>20</v>
      </c>
      <c r="B34" s="4" t="s">
        <v>37</v>
      </c>
      <c r="C34" s="4" t="s">
        <v>30</v>
      </c>
      <c r="D34" s="16" t="s">
        <v>26</v>
      </c>
      <c r="E34" s="9" t="s">
        <v>25</v>
      </c>
      <c r="F34" s="5">
        <v>44013</v>
      </c>
      <c r="G34" s="10">
        <v>44561</v>
      </c>
      <c r="H34" s="15" t="s">
        <v>33</v>
      </c>
      <c r="I34" s="22">
        <v>1117000</v>
      </c>
      <c r="J34" s="22">
        <v>1117000</v>
      </c>
      <c r="K34" s="13" t="s">
        <v>54</v>
      </c>
    </row>
    <row r="35" spans="1:11" x14ac:dyDescent="0.25">
      <c r="A35" s="8" t="s">
        <v>19</v>
      </c>
      <c r="B35" s="4" t="s">
        <v>47</v>
      </c>
      <c r="C35" s="4" t="s">
        <v>41</v>
      </c>
      <c r="D35" s="16" t="s">
        <v>26</v>
      </c>
      <c r="E35" s="9" t="s">
        <v>25</v>
      </c>
      <c r="F35" s="5">
        <v>43922</v>
      </c>
      <c r="G35" s="10">
        <v>44561</v>
      </c>
      <c r="H35" s="15" t="s">
        <v>33</v>
      </c>
      <c r="I35" s="22">
        <v>526411</v>
      </c>
      <c r="J35" s="22">
        <v>526411</v>
      </c>
      <c r="K35" s="13" t="s">
        <v>54</v>
      </c>
    </row>
    <row r="36" spans="1:11" x14ac:dyDescent="0.25">
      <c r="A36" s="8" t="s">
        <v>18</v>
      </c>
      <c r="B36" s="4" t="s">
        <v>38</v>
      </c>
      <c r="C36" s="4" t="s">
        <v>50</v>
      </c>
      <c r="D36" s="16" t="s">
        <v>26</v>
      </c>
      <c r="E36" s="9" t="s">
        <v>25</v>
      </c>
      <c r="F36" s="5">
        <v>43952</v>
      </c>
      <c r="G36" s="10">
        <v>44561</v>
      </c>
      <c r="H36" s="15" t="s">
        <v>33</v>
      </c>
      <c r="I36" s="22">
        <v>1314560</v>
      </c>
      <c r="J36" s="22">
        <v>1314560</v>
      </c>
      <c r="K36" s="13" t="s">
        <v>54</v>
      </c>
    </row>
    <row r="37" spans="1:11" x14ac:dyDescent="0.25">
      <c r="A37" s="8" t="s">
        <v>17</v>
      </c>
      <c r="B37" s="4" t="s">
        <v>44</v>
      </c>
      <c r="C37" s="4" t="s">
        <v>50</v>
      </c>
      <c r="D37" s="16" t="s">
        <v>26</v>
      </c>
      <c r="E37" s="9" t="s">
        <v>25</v>
      </c>
      <c r="F37" s="5">
        <v>44013</v>
      </c>
      <c r="G37" s="10">
        <v>44561</v>
      </c>
      <c r="H37" s="15" t="s">
        <v>33</v>
      </c>
      <c r="I37" s="22">
        <v>1117001</v>
      </c>
      <c r="J37" s="22">
        <v>1117001</v>
      </c>
      <c r="K37" s="13" t="s">
        <v>54</v>
      </c>
    </row>
    <row r="38" spans="1:11" x14ac:dyDescent="0.25">
      <c r="A38" s="8" t="s">
        <v>14</v>
      </c>
      <c r="B38" s="4" t="s">
        <v>48</v>
      </c>
      <c r="C38" s="4" t="s">
        <v>49</v>
      </c>
      <c r="D38" s="16" t="s">
        <v>26</v>
      </c>
      <c r="E38" s="9" t="s">
        <v>25</v>
      </c>
      <c r="F38" s="5">
        <v>44013</v>
      </c>
      <c r="G38" s="10">
        <v>44561</v>
      </c>
      <c r="H38" s="15" t="s">
        <v>33</v>
      </c>
      <c r="I38" s="22">
        <v>1117001</v>
      </c>
      <c r="J38" s="22">
        <v>1117001</v>
      </c>
      <c r="K38" s="13" t="s">
        <v>54</v>
      </c>
    </row>
    <row r="39" spans="1:11" x14ac:dyDescent="0.25">
      <c r="A39" s="8" t="s">
        <v>16</v>
      </c>
      <c r="B39" s="4" t="s">
        <v>39</v>
      </c>
      <c r="C39" s="4" t="s">
        <v>32</v>
      </c>
      <c r="D39" s="16" t="s">
        <v>26</v>
      </c>
      <c r="E39" s="9" t="s">
        <v>25</v>
      </c>
      <c r="F39" s="5">
        <v>44013</v>
      </c>
      <c r="G39" s="10">
        <v>44561</v>
      </c>
      <c r="H39" s="15" t="s">
        <v>33</v>
      </c>
      <c r="I39" s="22">
        <v>950180</v>
      </c>
      <c r="J39" s="22">
        <v>950180</v>
      </c>
      <c r="K39" s="13" t="s">
        <v>54</v>
      </c>
    </row>
    <row r="40" spans="1:11" x14ac:dyDescent="0.25">
      <c r="A40" s="8" t="s">
        <v>67</v>
      </c>
      <c r="B40" s="4" t="s">
        <v>51</v>
      </c>
      <c r="C40" s="4" t="s">
        <v>68</v>
      </c>
      <c r="D40" s="16" t="s">
        <v>26</v>
      </c>
      <c r="E40" s="9" t="s">
        <v>25</v>
      </c>
      <c r="F40" s="5">
        <v>44197</v>
      </c>
      <c r="G40" s="5">
        <v>44561</v>
      </c>
      <c r="H40" s="15" t="s">
        <v>33</v>
      </c>
      <c r="I40" s="22">
        <v>669610</v>
      </c>
      <c r="J40" s="22">
        <v>669610</v>
      </c>
      <c r="K40" s="13" t="s">
        <v>54</v>
      </c>
    </row>
    <row r="41" spans="1:11" x14ac:dyDescent="0.25">
      <c r="A41" s="4" t="s">
        <v>77</v>
      </c>
      <c r="B41" s="1" t="s">
        <v>78</v>
      </c>
      <c r="C41" s="8" t="s">
        <v>74</v>
      </c>
      <c r="D41" s="16" t="s">
        <v>26</v>
      </c>
      <c r="E41" s="9" t="s">
        <v>25</v>
      </c>
      <c r="F41" s="14">
        <v>43891</v>
      </c>
      <c r="G41" s="14">
        <v>44561</v>
      </c>
      <c r="H41" s="15" t="s">
        <v>33</v>
      </c>
      <c r="I41" s="12">
        <v>655624</v>
      </c>
      <c r="J41" s="12">
        <v>655624</v>
      </c>
      <c r="K41" s="13" t="s">
        <v>54</v>
      </c>
    </row>
    <row r="42" spans="1:11" x14ac:dyDescent="0.25">
      <c r="A42" s="4" t="s">
        <v>137</v>
      </c>
      <c r="B42" s="24" t="s">
        <v>84</v>
      </c>
      <c r="C42" s="8" t="s">
        <v>93</v>
      </c>
      <c r="D42" s="16" t="s">
        <v>26</v>
      </c>
      <c r="E42" s="9" t="s">
        <v>25</v>
      </c>
      <c r="F42" s="14">
        <v>44375</v>
      </c>
      <c r="G42" s="14">
        <v>44561</v>
      </c>
      <c r="H42" s="15" t="s">
        <v>33</v>
      </c>
      <c r="I42" s="22">
        <v>1468927</v>
      </c>
      <c r="J42" s="22">
        <v>1468927</v>
      </c>
      <c r="K42" s="13" t="s">
        <v>54</v>
      </c>
    </row>
    <row r="43" spans="1:11" x14ac:dyDescent="0.25">
      <c r="A43" s="4" t="s">
        <v>138</v>
      </c>
      <c r="B43" s="24" t="s">
        <v>91</v>
      </c>
      <c r="C43" s="8" t="s">
        <v>92</v>
      </c>
      <c r="D43" s="16" t="s">
        <v>26</v>
      </c>
      <c r="E43" s="9" t="s">
        <v>25</v>
      </c>
      <c r="F43" s="14">
        <v>44375</v>
      </c>
      <c r="G43" s="14">
        <v>44561</v>
      </c>
      <c r="H43" s="15" t="s">
        <v>33</v>
      </c>
      <c r="I43" s="22">
        <v>1920904</v>
      </c>
      <c r="J43" s="22">
        <v>1920904</v>
      </c>
      <c r="K43" s="13" t="s">
        <v>54</v>
      </c>
    </row>
    <row r="44" spans="1:11" x14ac:dyDescent="0.25">
      <c r="A44" s="4" t="s">
        <v>139</v>
      </c>
      <c r="B44" s="24" t="s">
        <v>94</v>
      </c>
      <c r="C44" s="1" t="s">
        <v>95</v>
      </c>
      <c r="D44" s="16" t="s">
        <v>26</v>
      </c>
      <c r="E44" s="9" t="s">
        <v>25</v>
      </c>
      <c r="F44" s="14">
        <v>44375</v>
      </c>
      <c r="G44" s="14">
        <v>44561</v>
      </c>
      <c r="H44" s="15" t="s">
        <v>33</v>
      </c>
      <c r="I44" s="22">
        <v>1355932</v>
      </c>
      <c r="J44" s="22">
        <v>1355932</v>
      </c>
      <c r="K44" s="13" t="s">
        <v>54</v>
      </c>
    </row>
    <row r="45" spans="1:11" x14ac:dyDescent="0.25">
      <c r="A45" s="4" t="s">
        <v>140</v>
      </c>
      <c r="B45" s="1" t="s">
        <v>88</v>
      </c>
      <c r="C45" s="1" t="s">
        <v>99</v>
      </c>
      <c r="D45" s="16" t="s">
        <v>26</v>
      </c>
      <c r="E45" s="9" t="s">
        <v>25</v>
      </c>
      <c r="F45" s="14">
        <v>44375</v>
      </c>
      <c r="G45" s="14">
        <v>44561</v>
      </c>
      <c r="H45" s="15" t="s">
        <v>33</v>
      </c>
      <c r="I45" s="6">
        <v>451977</v>
      </c>
      <c r="J45" s="6">
        <v>451977</v>
      </c>
      <c r="K45" s="13" t="s">
        <v>54</v>
      </c>
    </row>
    <row r="46" spans="1:11" x14ac:dyDescent="0.25">
      <c r="A46" s="4" t="s">
        <v>141</v>
      </c>
      <c r="B46" s="1" t="s">
        <v>84</v>
      </c>
      <c r="C46" s="1" t="s">
        <v>90</v>
      </c>
      <c r="D46" s="16" t="s">
        <v>26</v>
      </c>
      <c r="E46" s="9" t="s">
        <v>25</v>
      </c>
      <c r="F46" s="14">
        <v>44375</v>
      </c>
      <c r="G46" s="14">
        <v>44561</v>
      </c>
      <c r="H46" s="15" t="s">
        <v>33</v>
      </c>
      <c r="I46" s="6">
        <v>790960</v>
      </c>
      <c r="J46" s="6">
        <v>790960</v>
      </c>
      <c r="K46" s="13" t="s">
        <v>54</v>
      </c>
    </row>
    <row r="47" spans="1:11" x14ac:dyDescent="0.25">
      <c r="A47" s="4" t="s">
        <v>142</v>
      </c>
      <c r="B47" s="24" t="s">
        <v>96</v>
      </c>
      <c r="C47" s="24" t="s">
        <v>98</v>
      </c>
      <c r="D47" s="9" t="s">
        <v>26</v>
      </c>
      <c r="E47" s="9" t="s">
        <v>25</v>
      </c>
      <c r="F47" s="14">
        <v>44378</v>
      </c>
      <c r="G47" s="14">
        <v>44561</v>
      </c>
      <c r="H47" s="8" t="s">
        <v>33</v>
      </c>
      <c r="I47" s="22">
        <v>1920904</v>
      </c>
      <c r="J47" s="22">
        <v>1920904</v>
      </c>
      <c r="K47" s="13" t="s">
        <v>54</v>
      </c>
    </row>
    <row r="48" spans="1:11" x14ac:dyDescent="0.25">
      <c r="A48" s="4" t="s">
        <v>143</v>
      </c>
      <c r="B48" s="24" t="s">
        <v>101</v>
      </c>
      <c r="C48" s="24" t="s">
        <v>102</v>
      </c>
      <c r="D48" s="9" t="s">
        <v>26</v>
      </c>
      <c r="E48" s="9" t="s">
        <v>25</v>
      </c>
      <c r="F48" s="14">
        <v>44409</v>
      </c>
      <c r="G48" s="14">
        <v>44561</v>
      </c>
      <c r="H48" s="8" t="s">
        <v>33</v>
      </c>
      <c r="I48" s="22">
        <v>1355932</v>
      </c>
      <c r="J48" s="22">
        <v>1355932</v>
      </c>
      <c r="K48" s="13" t="s">
        <v>54</v>
      </c>
    </row>
    <row r="49" spans="1:11" x14ac:dyDescent="0.25">
      <c r="A49" s="4" t="s">
        <v>144</v>
      </c>
      <c r="B49" s="24" t="s">
        <v>104</v>
      </c>
      <c r="C49" s="24" t="s">
        <v>105</v>
      </c>
      <c r="D49" s="9" t="s">
        <v>26</v>
      </c>
      <c r="E49" s="9" t="s">
        <v>25</v>
      </c>
      <c r="F49" s="14">
        <v>44409</v>
      </c>
      <c r="G49" s="14">
        <v>44561</v>
      </c>
      <c r="H49" s="8" t="s">
        <v>33</v>
      </c>
      <c r="I49" s="22">
        <v>1694915</v>
      </c>
      <c r="J49" s="22">
        <v>1694915</v>
      </c>
      <c r="K49" s="13" t="s">
        <v>54</v>
      </c>
    </row>
    <row r="50" spans="1:11" x14ac:dyDescent="0.25">
      <c r="A50" s="4" t="s">
        <v>145</v>
      </c>
      <c r="B50" s="24" t="s">
        <v>84</v>
      </c>
      <c r="C50" s="24" t="s">
        <v>108</v>
      </c>
      <c r="D50" s="9" t="s">
        <v>26</v>
      </c>
      <c r="E50" s="9" t="s">
        <v>25</v>
      </c>
      <c r="F50" s="14">
        <v>44409</v>
      </c>
      <c r="G50" s="14">
        <v>44561</v>
      </c>
      <c r="H50" s="8" t="s">
        <v>33</v>
      </c>
      <c r="I50" s="22">
        <v>451997</v>
      </c>
      <c r="J50" s="22">
        <v>451997</v>
      </c>
      <c r="K50" s="13" t="s">
        <v>54</v>
      </c>
    </row>
    <row r="51" spans="1:11" x14ac:dyDescent="0.25">
      <c r="A51" s="4" t="s">
        <v>146</v>
      </c>
      <c r="B51" s="24" t="s">
        <v>128</v>
      </c>
      <c r="C51" s="24" t="s">
        <v>129</v>
      </c>
      <c r="D51" s="9" t="s">
        <v>26</v>
      </c>
      <c r="E51" s="9" t="s">
        <v>25</v>
      </c>
      <c r="F51" s="14">
        <v>44452</v>
      </c>
      <c r="G51" s="14">
        <v>44561</v>
      </c>
      <c r="H51" s="8" t="s">
        <v>33</v>
      </c>
      <c r="I51" s="22">
        <v>406779</v>
      </c>
      <c r="J51" s="22">
        <v>406779</v>
      </c>
      <c r="K51" s="13" t="s">
        <v>54</v>
      </c>
    </row>
    <row r="52" spans="1:11" x14ac:dyDescent="0.25">
      <c r="A52" s="4" t="s">
        <v>147</v>
      </c>
      <c r="B52" s="24" t="s">
        <v>42</v>
      </c>
      <c r="C52" s="24" t="s">
        <v>130</v>
      </c>
      <c r="D52" s="9" t="s">
        <v>26</v>
      </c>
      <c r="E52" s="9" t="s">
        <v>25</v>
      </c>
      <c r="F52" s="14">
        <v>44440</v>
      </c>
      <c r="G52" s="14">
        <v>44561</v>
      </c>
      <c r="H52" s="8" t="s">
        <v>33</v>
      </c>
      <c r="I52" s="22">
        <v>1129944</v>
      </c>
      <c r="J52" s="22">
        <v>1129944</v>
      </c>
      <c r="K52" s="13" t="s">
        <v>54</v>
      </c>
    </row>
  </sheetData>
  <autoFilter ref="A6:K41"/>
  <mergeCells count="2">
    <mergeCell ref="B2:E2"/>
    <mergeCell ref="B3:D3"/>
  </mergeCells>
  <pageMargins left="0.25" right="0.25" top="0.75" bottom="0.75" header="0.3" footer="0.3"/>
  <pageSetup paperSize="5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37"/>
  <sheetViews>
    <sheetView workbookViewId="0">
      <selection activeCell="H21" sqref="H21"/>
    </sheetView>
  </sheetViews>
  <sheetFormatPr baseColWidth="10" defaultRowHeight="15" x14ac:dyDescent="0.25"/>
  <cols>
    <col min="2" max="2" width="61.85546875" bestFit="1" customWidth="1"/>
  </cols>
  <sheetData>
    <row r="3" spans="1:4" x14ac:dyDescent="0.25">
      <c r="B3" s="26" t="s">
        <v>64</v>
      </c>
    </row>
    <row r="7" spans="1:4" x14ac:dyDescent="0.25">
      <c r="A7" s="1" t="s">
        <v>120</v>
      </c>
      <c r="B7" s="4" t="s">
        <v>87</v>
      </c>
      <c r="C7" s="27">
        <v>76528</v>
      </c>
      <c r="D7" s="30" t="s">
        <v>56</v>
      </c>
    </row>
    <row r="8" spans="1:4" x14ac:dyDescent="0.25">
      <c r="A8" s="1" t="s">
        <v>118</v>
      </c>
      <c r="B8" s="4" t="s">
        <v>107</v>
      </c>
      <c r="C8" s="27">
        <v>53124</v>
      </c>
      <c r="D8" s="30" t="s">
        <v>56</v>
      </c>
    </row>
    <row r="9" spans="1:4" x14ac:dyDescent="0.25">
      <c r="A9" s="1" t="s">
        <v>124</v>
      </c>
      <c r="B9" s="8" t="s">
        <v>19</v>
      </c>
      <c r="C9" s="27">
        <v>76528</v>
      </c>
      <c r="D9" s="30" t="s">
        <v>56</v>
      </c>
    </row>
    <row r="10" spans="1:4" x14ac:dyDescent="0.25">
      <c r="A10" s="1" t="s">
        <v>112</v>
      </c>
      <c r="B10" s="4" t="s">
        <v>77</v>
      </c>
      <c r="C10" s="27">
        <v>76528</v>
      </c>
      <c r="D10" s="30" t="s">
        <v>56</v>
      </c>
    </row>
    <row r="11" spans="1:4" x14ac:dyDescent="0.25">
      <c r="A11" s="1" t="s">
        <v>121</v>
      </c>
      <c r="B11" s="4" t="s">
        <v>89</v>
      </c>
      <c r="C11" s="27">
        <v>76528</v>
      </c>
      <c r="D11" s="30" t="s">
        <v>56</v>
      </c>
    </row>
    <row r="12" spans="1:4" x14ac:dyDescent="0.25">
      <c r="A12" s="1" t="s">
        <v>125</v>
      </c>
      <c r="B12" s="8" t="s">
        <v>16</v>
      </c>
      <c r="C12" s="27">
        <v>53124</v>
      </c>
      <c r="D12" s="30" t="s">
        <v>56</v>
      </c>
    </row>
    <row r="13" spans="1:4" x14ac:dyDescent="0.25">
      <c r="A13" s="1" t="s">
        <v>114</v>
      </c>
      <c r="B13" s="4" t="s">
        <v>106</v>
      </c>
      <c r="C13" s="27">
        <v>53124</v>
      </c>
      <c r="D13" s="30" t="s">
        <v>56</v>
      </c>
    </row>
    <row r="14" spans="1:4" x14ac:dyDescent="0.25">
      <c r="A14" s="1" t="s">
        <v>59</v>
      </c>
      <c r="B14" s="8" t="s">
        <v>20</v>
      </c>
      <c r="C14" s="27">
        <f>53124-20624</f>
        <v>32500</v>
      </c>
      <c r="D14" s="30" t="s">
        <v>56</v>
      </c>
    </row>
    <row r="15" spans="1:4" x14ac:dyDescent="0.25">
      <c r="A15" s="1" t="s">
        <v>61</v>
      </c>
      <c r="B15" s="8" t="s">
        <v>17</v>
      </c>
      <c r="C15" s="27">
        <v>53124</v>
      </c>
      <c r="D15" s="30" t="s">
        <v>56</v>
      </c>
    </row>
    <row r="16" spans="1:4" x14ac:dyDescent="0.25">
      <c r="A16" s="1" t="s">
        <v>60</v>
      </c>
      <c r="B16" s="8" t="s">
        <v>18</v>
      </c>
      <c r="C16" s="27">
        <v>53124</v>
      </c>
      <c r="D16" s="30" t="s">
        <v>56</v>
      </c>
    </row>
    <row r="17" spans="1:4" x14ac:dyDescent="0.25">
      <c r="A17" s="1" t="s">
        <v>123</v>
      </c>
      <c r="B17" s="4" t="s">
        <v>86</v>
      </c>
      <c r="C17" s="27">
        <v>53124</v>
      </c>
      <c r="D17" s="30" t="s">
        <v>56</v>
      </c>
    </row>
    <row r="18" spans="1:4" x14ac:dyDescent="0.25">
      <c r="A18" s="1" t="s">
        <v>116</v>
      </c>
      <c r="B18" s="4" t="s">
        <v>100</v>
      </c>
      <c r="C18" s="27">
        <v>53124</v>
      </c>
      <c r="D18" s="30" t="s">
        <v>56</v>
      </c>
    </row>
    <row r="19" spans="1:4" x14ac:dyDescent="0.25">
      <c r="A19" s="1" t="s">
        <v>122</v>
      </c>
      <c r="B19" s="4" t="s">
        <v>83</v>
      </c>
      <c r="C19" s="27">
        <v>53124</v>
      </c>
      <c r="D19" s="30" t="s">
        <v>56</v>
      </c>
    </row>
    <row r="20" spans="1:4" x14ac:dyDescent="0.25">
      <c r="A20" s="1" t="s">
        <v>117</v>
      </c>
      <c r="B20" s="4" t="s">
        <v>103</v>
      </c>
      <c r="C20" s="27">
        <v>53124</v>
      </c>
      <c r="D20" s="30" t="s">
        <v>56</v>
      </c>
    </row>
    <row r="21" spans="1:4" x14ac:dyDescent="0.25">
      <c r="A21" s="1" t="s">
        <v>119</v>
      </c>
      <c r="B21" s="4" t="s">
        <v>85</v>
      </c>
      <c r="C21" s="27">
        <v>53124</v>
      </c>
      <c r="D21" s="30" t="s">
        <v>56</v>
      </c>
    </row>
    <row r="22" spans="1:4" x14ac:dyDescent="0.25">
      <c r="A22" s="1" t="s">
        <v>115</v>
      </c>
      <c r="B22" s="4" t="s">
        <v>97</v>
      </c>
      <c r="C22" s="27">
        <v>53124</v>
      </c>
      <c r="D22" s="30" t="s">
        <v>56</v>
      </c>
    </row>
    <row r="23" spans="1:4" x14ac:dyDescent="0.25">
      <c r="A23" s="1" t="s">
        <v>58</v>
      </c>
      <c r="B23" s="8" t="s">
        <v>21</v>
      </c>
      <c r="C23" s="27">
        <v>53124</v>
      </c>
      <c r="D23" s="30" t="s">
        <v>56</v>
      </c>
    </row>
    <row r="24" spans="1:4" x14ac:dyDescent="0.25">
      <c r="A24" s="1"/>
      <c r="B24" s="8" t="s">
        <v>109</v>
      </c>
      <c r="C24" s="27">
        <v>53124</v>
      </c>
      <c r="D24" s="30" t="s">
        <v>56</v>
      </c>
    </row>
    <row r="25" spans="1:4" x14ac:dyDescent="0.25">
      <c r="A25" s="1"/>
      <c r="B25" s="8"/>
      <c r="C25" s="27">
        <f>SUM(C7:C24)</f>
        <v>1029224</v>
      </c>
      <c r="D25" s="30"/>
    </row>
    <row r="26" spans="1:4" x14ac:dyDescent="0.25">
      <c r="A26" s="1"/>
      <c r="B26" s="8"/>
      <c r="C26" s="27"/>
      <c r="D26" s="30"/>
    </row>
    <row r="27" spans="1:4" x14ac:dyDescent="0.25">
      <c r="A27" s="1" t="s">
        <v>62</v>
      </c>
      <c r="B27" s="8" t="s">
        <v>11</v>
      </c>
      <c r="C27" s="27">
        <v>76528</v>
      </c>
      <c r="D27" s="30" t="s">
        <v>57</v>
      </c>
    </row>
    <row r="28" spans="1:4" x14ac:dyDescent="0.25">
      <c r="A28" s="1" t="s">
        <v>110</v>
      </c>
      <c r="B28" s="8" t="s">
        <v>12</v>
      </c>
      <c r="C28" s="27">
        <v>76528</v>
      </c>
      <c r="D28" s="30" t="s">
        <v>57</v>
      </c>
    </row>
    <row r="29" spans="1:4" x14ac:dyDescent="0.25">
      <c r="A29" s="1" t="s">
        <v>111</v>
      </c>
      <c r="B29" s="8" t="s">
        <v>13</v>
      </c>
      <c r="C29" s="27">
        <v>76528</v>
      </c>
      <c r="D29" s="30" t="s">
        <v>57</v>
      </c>
    </row>
    <row r="30" spans="1:4" x14ac:dyDescent="0.25">
      <c r="A30" s="1" t="s">
        <v>113</v>
      </c>
      <c r="B30" s="8" t="s">
        <v>67</v>
      </c>
      <c r="C30" s="27">
        <v>76528</v>
      </c>
      <c r="D30" s="30" t="s">
        <v>57</v>
      </c>
    </row>
    <row r="31" spans="1:4" x14ac:dyDescent="0.25">
      <c r="A31" s="1" t="s">
        <v>63</v>
      </c>
      <c r="B31" s="8" t="s">
        <v>14</v>
      </c>
      <c r="C31" s="27">
        <v>53124</v>
      </c>
      <c r="D31" s="30" t="s">
        <v>57</v>
      </c>
    </row>
    <row r="32" spans="1:4" x14ac:dyDescent="0.25">
      <c r="B32" s="28"/>
      <c r="C32" s="29">
        <f>SUM(C27:C31)</f>
        <v>359236</v>
      </c>
    </row>
    <row r="33" spans="1:3" x14ac:dyDescent="0.25">
      <c r="B33" s="32" t="s">
        <v>127</v>
      </c>
      <c r="C33" s="7">
        <f>+C25+C32</f>
        <v>1388460</v>
      </c>
    </row>
    <row r="37" spans="1:3" x14ac:dyDescent="0.25">
      <c r="A37" s="31" t="s">
        <v>126</v>
      </c>
    </row>
  </sheetData>
  <autoFilter ref="A6:C25"/>
  <pageMargins left="0.7" right="0.7" top="0.75" bottom="0.75" header="0.3" footer="0.3"/>
  <pageSetup paperSize="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16"/>
  <sheetViews>
    <sheetView workbookViewId="0">
      <selection activeCell="A4" sqref="A4:G16"/>
    </sheetView>
  </sheetViews>
  <sheetFormatPr baseColWidth="10" defaultRowHeight="15" x14ac:dyDescent="0.25"/>
  <cols>
    <col min="1" max="1" width="29.5703125" bestFit="1" customWidth="1"/>
    <col min="2" max="2" width="35.5703125" bestFit="1" customWidth="1"/>
    <col min="3" max="3" width="50.5703125" bestFit="1" customWidth="1"/>
    <col min="7" max="7" width="11.42578125" style="23"/>
  </cols>
  <sheetData>
    <row r="4" spans="1:7" x14ac:dyDescent="0.25">
      <c r="A4" s="17" t="s">
        <v>12</v>
      </c>
      <c r="B4" s="17" t="s">
        <v>34</v>
      </c>
      <c r="C4" s="19" t="s">
        <v>27</v>
      </c>
      <c r="D4" s="10">
        <v>43831</v>
      </c>
      <c r="E4" s="10">
        <v>44561</v>
      </c>
      <c r="F4" s="20">
        <v>516948</v>
      </c>
      <c r="G4" s="23" t="s">
        <v>57</v>
      </c>
    </row>
    <row r="5" spans="1:7" x14ac:dyDescent="0.25">
      <c r="A5" s="17" t="s">
        <v>11</v>
      </c>
      <c r="B5" s="17" t="s">
        <v>29</v>
      </c>
      <c r="C5" s="17" t="s">
        <v>43</v>
      </c>
      <c r="D5" s="10">
        <v>43891</v>
      </c>
      <c r="E5" s="10">
        <v>44561</v>
      </c>
      <c r="F5" s="20">
        <v>334805</v>
      </c>
      <c r="G5" s="23" t="s">
        <v>57</v>
      </c>
    </row>
    <row r="6" spans="1:7" x14ac:dyDescent="0.25">
      <c r="A6" s="17" t="s">
        <v>13</v>
      </c>
      <c r="B6" s="17" t="s">
        <v>22</v>
      </c>
      <c r="C6" s="19" t="s">
        <v>27</v>
      </c>
      <c r="D6" s="10">
        <v>43831</v>
      </c>
      <c r="E6" s="10">
        <v>44561</v>
      </c>
      <c r="F6" s="20">
        <v>516948</v>
      </c>
      <c r="G6" s="23" t="s">
        <v>57</v>
      </c>
    </row>
    <row r="7" spans="1:7" x14ac:dyDescent="0.25">
      <c r="A7" s="17" t="s">
        <v>21</v>
      </c>
      <c r="B7" s="19" t="s">
        <v>35</v>
      </c>
      <c r="C7" s="19" t="s">
        <v>31</v>
      </c>
      <c r="D7" s="5">
        <v>43831</v>
      </c>
      <c r="E7" s="10">
        <v>44561</v>
      </c>
      <c r="F7" s="21">
        <v>1984035</v>
      </c>
    </row>
    <row r="8" spans="1:7" x14ac:dyDescent="0.25">
      <c r="A8" s="8" t="s">
        <v>20</v>
      </c>
      <c r="B8" s="4" t="s">
        <v>37</v>
      </c>
      <c r="C8" s="4" t="s">
        <v>30</v>
      </c>
      <c r="D8" s="5">
        <v>44013</v>
      </c>
      <c r="E8" s="10">
        <v>44561</v>
      </c>
      <c r="F8" s="22">
        <v>1117000</v>
      </c>
    </row>
    <row r="9" spans="1:7" x14ac:dyDescent="0.25">
      <c r="A9" s="8" t="s">
        <v>19</v>
      </c>
      <c r="B9" s="4" t="s">
        <v>47</v>
      </c>
      <c r="C9" s="4" t="s">
        <v>41</v>
      </c>
      <c r="D9" s="5">
        <v>43922</v>
      </c>
      <c r="E9" s="10">
        <v>44561</v>
      </c>
      <c r="F9" s="22">
        <v>526411</v>
      </c>
    </row>
    <row r="10" spans="1:7" x14ac:dyDescent="0.25">
      <c r="A10" s="8" t="s">
        <v>18</v>
      </c>
      <c r="B10" s="4" t="s">
        <v>38</v>
      </c>
      <c r="C10" s="4" t="s">
        <v>50</v>
      </c>
      <c r="D10" s="5">
        <v>43952</v>
      </c>
      <c r="E10" s="10">
        <v>44561</v>
      </c>
      <c r="F10" s="22">
        <v>1314560</v>
      </c>
    </row>
    <row r="11" spans="1:7" x14ac:dyDescent="0.25">
      <c r="A11" s="8" t="s">
        <v>17</v>
      </c>
      <c r="B11" s="4" t="s">
        <v>44</v>
      </c>
      <c r="C11" s="4" t="s">
        <v>50</v>
      </c>
      <c r="D11" s="5">
        <v>44013</v>
      </c>
      <c r="E11" s="10">
        <v>44561</v>
      </c>
      <c r="F11" s="22">
        <v>1117001</v>
      </c>
    </row>
    <row r="12" spans="1:7" x14ac:dyDescent="0.25">
      <c r="A12" s="8" t="s">
        <v>15</v>
      </c>
      <c r="B12" s="4" t="s">
        <v>35</v>
      </c>
      <c r="C12" s="4" t="s">
        <v>31</v>
      </c>
      <c r="D12" s="5">
        <v>43831</v>
      </c>
      <c r="E12" s="10">
        <v>44561</v>
      </c>
      <c r="F12" s="22">
        <v>1984037</v>
      </c>
    </row>
    <row r="13" spans="1:7" x14ac:dyDescent="0.25">
      <c r="A13" s="8" t="s">
        <v>14</v>
      </c>
      <c r="B13" s="4" t="s">
        <v>48</v>
      </c>
      <c r="C13" s="4" t="s">
        <v>49</v>
      </c>
      <c r="D13" s="5">
        <v>44013</v>
      </c>
      <c r="E13" s="10">
        <v>44561</v>
      </c>
      <c r="F13" s="22">
        <v>1117001</v>
      </c>
      <c r="G13" s="23" t="s">
        <v>57</v>
      </c>
    </row>
    <row r="14" spans="1:7" x14ac:dyDescent="0.25">
      <c r="A14" s="17" t="s">
        <v>16</v>
      </c>
      <c r="B14" s="19" t="s">
        <v>39</v>
      </c>
      <c r="C14" s="19" t="s">
        <v>32</v>
      </c>
      <c r="D14" s="5">
        <v>44013</v>
      </c>
      <c r="E14" s="10">
        <v>44561</v>
      </c>
      <c r="F14" s="21">
        <v>950180</v>
      </c>
    </row>
    <row r="15" spans="1:7" x14ac:dyDescent="0.25">
      <c r="A15" s="17" t="s">
        <v>67</v>
      </c>
      <c r="B15" s="19" t="s">
        <v>51</v>
      </c>
      <c r="C15" s="19" t="s">
        <v>68</v>
      </c>
      <c r="D15" s="5">
        <v>44197</v>
      </c>
      <c r="E15" s="5">
        <v>44561</v>
      </c>
      <c r="F15" s="21">
        <v>334805</v>
      </c>
      <c r="G15" s="23" t="s">
        <v>57</v>
      </c>
    </row>
    <row r="16" spans="1:7" x14ac:dyDescent="0.25">
      <c r="A16" s="4" t="s">
        <v>77</v>
      </c>
      <c r="B16" s="1" t="s">
        <v>78</v>
      </c>
      <c r="C16" s="8" t="s">
        <v>74</v>
      </c>
      <c r="D16" s="14">
        <v>43891</v>
      </c>
      <c r="E16" s="14">
        <v>44561</v>
      </c>
      <c r="F16" s="12">
        <v>655624</v>
      </c>
    </row>
  </sheetData>
  <pageMargins left="0.7" right="0.7" top="0.75" bottom="0.75" header="0.3" footer="0.3"/>
  <pageSetup paperSize="5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SSALAS</cp:lastModifiedBy>
  <cp:lastPrinted>2021-10-05T12:24:23Z</cp:lastPrinted>
  <dcterms:created xsi:type="dcterms:W3CDTF">2020-08-11T13:47:39Z</dcterms:created>
  <dcterms:modified xsi:type="dcterms:W3CDTF">2021-11-17T17:51:01Z</dcterms:modified>
</cp:coreProperties>
</file>